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Q14" i="5"/>
  <c r="AP14" i="5"/>
  <c r="AO14" i="5"/>
  <c r="AN14" i="5"/>
  <c r="AM14" i="5"/>
  <c r="AG14" i="5"/>
  <c r="K19" i="5" s="1"/>
  <c r="K20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H20" i="5" s="1"/>
  <c r="G14" i="5"/>
  <c r="G18" i="5" s="1"/>
  <c r="G20" i="5" s="1"/>
  <c r="F14" i="5"/>
  <c r="F18" i="5" s="1"/>
  <c r="F20" i="5" s="1"/>
  <c r="E14" i="5"/>
  <c r="E18" i="5" s="1"/>
  <c r="E20" i="5" s="1"/>
  <c r="O20" i="5" l="1"/>
  <c r="J20" i="5"/>
  <c r="J19" i="5"/>
  <c r="O19" i="5"/>
  <c r="N20" i="5"/>
  <c r="L20" i="5"/>
  <c r="M20" i="5"/>
  <c r="N19" i="5"/>
  <c r="L19" i="5"/>
  <c r="M19" i="5"/>
  <c r="AF14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<sst xmlns="http://schemas.openxmlformats.org/spreadsheetml/2006/main" count="81" uniqueCount="33">
  <si>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</si>
  <si>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</si>
  <si>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</si>
  <si>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</si>
  <si>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</si>
  <si>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</si>
  <si>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</si>
  <si>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</si>
  <si>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</si>
  <si>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</si>
  <si>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</si>
  <si>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</si>
  <si>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</si>
  <si>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</si>
  <si>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</si>
  <si>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</si>
  <si>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</si>
  <si>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</si>
  <si>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</si>
  <si>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</si>
  <si>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</si>
  <si>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</si>
  <si>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</si>
  <si>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</si>
  <si>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</si>
  <si>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Jukka-Pekka Tuomela</t>
  </si>
  <si>
    <t>9.</t>
  </si>
  <si>
    <t>ViVe  2</t>
  </si>
  <si>
    <t>7.</t>
  </si>
  <si>
    <t>6.</t>
  </si>
  <si>
    <t>8.</t>
  </si>
  <si>
    <t>4.</t>
  </si>
  <si>
    <t>11.7.1979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</si>
</sst>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32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12</v>
      </c>
      <c r="AB4" s="12">
        <v>1</v>
      </c>
      <c r="AC4" s="12">
        <v>5</v>
      </c>
      <c r="AD4" s="12">
        <v>8</v>
      </c>
      <c r="AE4" s="12">
        <v>39</v>
      </c>
      <c r="AF4" s="67">
        <v>0.44309999999999999</v>
      </c>
      <c r="AG4" s="68">
        <v>88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13</v>
      </c>
      <c r="AB5" s="12">
        <v>1</v>
      </c>
      <c r="AC5" s="12">
        <v>12</v>
      </c>
      <c r="AD5" s="12">
        <v>13</v>
      </c>
      <c r="AE5" s="12">
        <v>40</v>
      </c>
      <c r="AF5" s="67">
        <v>0.51280000000000003</v>
      </c>
      <c r="AG5" s="68">
        <v>78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27</v>
      </c>
      <c r="AA6" s="12">
        <v>13</v>
      </c>
      <c r="AB6" s="12">
        <v>1</v>
      </c>
      <c r="AC6" s="12">
        <v>11</v>
      </c>
      <c r="AD6" s="12">
        <v>3</v>
      </c>
      <c r="AE6" s="12">
        <v>41</v>
      </c>
      <c r="AF6" s="67">
        <v>0.48799999999999999</v>
      </c>
      <c r="AG6" s="68">
        <v>84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27</v>
      </c>
      <c r="AA7" s="12">
        <v>12</v>
      </c>
      <c r="AB7" s="12">
        <v>2</v>
      </c>
      <c r="AC7" s="12">
        <v>15</v>
      </c>
      <c r="AD7" s="12">
        <v>8</v>
      </c>
      <c r="AE7" s="12">
        <v>43</v>
      </c>
      <c r="AF7" s="67">
        <v>0.55840000000000001</v>
      </c>
      <c r="AG7" s="68">
        <v>77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30</v>
      </c>
      <c r="Z9" s="1" t="s">
        <v>27</v>
      </c>
      <c r="AA9" s="12">
        <v>1</v>
      </c>
      <c r="AB9" s="12">
        <v>0</v>
      </c>
      <c r="AC9" s="12">
        <v>0</v>
      </c>
      <c r="AD9" s="12">
        <v>0</v>
      </c>
      <c r="AE9" s="12">
        <v>0</v>
      </c>
      <c r="AF9" s="67">
        <v>0</v>
      </c>
      <c r="AG9" s="68">
        <v>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2010</v>
      </c>
      <c r="Y11" s="12" t="s">
        <v>31</v>
      </c>
      <c r="Z11" s="1" t="s">
        <v>27</v>
      </c>
      <c r="AA11" s="12">
        <v>1</v>
      </c>
      <c r="AB11" s="12">
        <v>0</v>
      </c>
      <c r="AC11" s="12">
        <v>0</v>
      </c>
      <c r="AD11" s="12">
        <v>0</v>
      </c>
      <c r="AE11" s="12">
        <v>0</v>
      </c>
      <c r="AF11" s="67">
        <v>0</v>
      </c>
      <c r="AG11" s="68">
        <v>1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7"/>
      <c r="AG12" s="68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2012</v>
      </c>
      <c r="Y13" s="12" t="s">
        <v>29</v>
      </c>
      <c r="Z13" s="1" t="s">
        <v>27</v>
      </c>
      <c r="AA13" s="12">
        <v>3</v>
      </c>
      <c r="AB13" s="12">
        <v>0</v>
      </c>
      <c r="AC13" s="12">
        <v>0</v>
      </c>
      <c r="AD13" s="12">
        <v>0</v>
      </c>
      <c r="AE13" s="12">
        <v>0</v>
      </c>
      <c r="AF13" s="67">
        <v>0</v>
      </c>
      <c r="AG13" s="68">
        <v>6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55</v>
      </c>
      <c r="AB14" s="36">
        <f>SUM(AB4:AB13)</f>
        <v>5</v>
      </c>
      <c r="AC14" s="36">
        <f>SUM(AC4:AC13)</f>
        <v>43</v>
      </c>
      <c r="AD14" s="36">
        <f>SUM(AD4:AD13)</f>
        <v>32</v>
      </c>
      <c r="AE14" s="36">
        <f>SUM(AE4:AE13)</f>
        <v>163</v>
      </c>
      <c r="AF14" s="37">
        <f>PRODUCT(AE14/AG14)</f>
        <v>0.48656716417910445</v>
      </c>
      <c r="AG14" s="21">
        <f>SUM(AG4:AG13)</f>
        <v>335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55</v>
      </c>
      <c r="F19" s="47">
        <f>PRODUCT(AB14+AN14)</f>
        <v>5</v>
      </c>
      <c r="G19" s="47">
        <f>PRODUCT(AC14+AO14)</f>
        <v>43</v>
      </c>
      <c r="H19" s="47">
        <f>PRODUCT(AD14+AP14)</f>
        <v>32</v>
      </c>
      <c r="I19" s="47">
        <f>PRODUCT(AE14+AQ14)</f>
        <v>163</v>
      </c>
      <c r="J19" s="60">
        <f>PRODUCT(I19/K19)</f>
        <v>0.48656716417910445</v>
      </c>
      <c r="K19" s="10">
        <f>PRODUCT(AG14+AS14)</f>
        <v>335</v>
      </c>
      <c r="L19" s="53">
        <f>PRODUCT((F19+G19)/E19)</f>
        <v>0.87272727272727268</v>
      </c>
      <c r="M19" s="53">
        <f>PRODUCT(H19/E19)</f>
        <v>0.58181818181818179</v>
      </c>
      <c r="N19" s="53">
        <f>PRODUCT((F19+G19+H19)/E19)</f>
        <v>1.4545454545454546</v>
      </c>
      <c r="O19" s="53">
        <f>PRODUCT(I19/E19)</f>
        <v>2.9636363636363638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55</v>
      </c>
      <c r="F20" s="47">
        <f t="shared" ref="F20:I20" si="0">SUM(F17:F19)</f>
        <v>5</v>
      </c>
      <c r="G20" s="47">
        <f t="shared" si="0"/>
        <v>43</v>
      </c>
      <c r="H20" s="47">
        <f t="shared" si="0"/>
        <v>32</v>
      </c>
      <c r="I20" s="47">
        <f t="shared" si="0"/>
        <v>163</v>
      </c>
      <c r="J20" s="60">
        <f>PRODUCT(I20/K20)</f>
        <v>0.48656716417910445</v>
      </c>
      <c r="K20" s="16">
        <f>SUM(K17:K19)</f>
        <v>335</v>
      </c>
      <c r="L20" s="53">
        <f>PRODUCT((F20+G20)/E20)</f>
        <v>0.87272727272727268</v>
      </c>
      <c r="M20" s="53">
        <f>PRODUCT(H20/E20)</f>
        <v>0.58181818181818179</v>
      </c>
      <c r="N20" s="53">
        <f>PRODUCT((F20+G20+H20)/E20)</f>
        <v>1.4545454545454546</v>
      </c>
      <c r="O20" s="53">
        <f>PRODUCT(I20/E20)</f>
        <v>2.9636363636363638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2018-11-27T14:18:33Z</dcterms:modified>
</cp:coreProperties>
</file>